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<sst xmlns="http://schemas.openxmlformats.org/spreadsheetml/2006/main" count="11" uniqueCount="11">
  <si>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4.10 Gráficos y series históricas</t>
  </si>
  <si>
    <t xml:space="preserve">4.10.1 Tráfico de mercancías</t>
  </si>
  <si>
    <t xml:space="preserve">CONCEPTO</t>
  </si>
  <si>
    <t xml:space="preserve">GRANELES LÍQUIDOS</t>
  </si>
  <si>
    <t xml:space="preserve">GRANELES SÓLIDOS</t>
  </si>
  <si>
    <t xml:space="preserve">MERCANCÍA GENERAL</t>
  </si>
  <si>
    <t xml:space="preserve">      TOTAL</t>
  </si>
  <si>
    <t xml:space="preserve">PESCA</t>
  </si>
  <si>
    <t xml:space="preserve">AVITUALLAMIENTO</t>
  </si>
  <si>
    <t xml:space="preserve">TRÁFICO INTERIOR</t>
  </si>
  <si>
    <t xml:space="preserve">   TOTAL TRÁFICO PORTUARIO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</si>
</sst>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\ %"/>
    <numFmt numFmtId="166" formatCode="0.00\ %"/>
    <numFmt numFmtId="167" formatCode="#,##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2"/>
      <name val="Calibri"/>
      <family val="2"/>
      <charset val="1"/>
    </font>
    <font>
      <sz val="10"/>
      <name val="Arial"/>
      <family val="0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2 3" xfId="22"/>
    <cellStyle name="Normal 5" xfId="23"/>
    <cellStyle name="Normal 8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Tráfico de mercancías 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'4.10.1_2'!$A$8</c:f>
              <c:strCache>
                <c:ptCount val="1"/>
                <c:pt idx="0">
                  <c:v>GRANELES LÍQUIDOS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'4.10.1_2'!$E$7:$O$7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'4.10.1_2'!$E$8:$O$8</c:f>
              <c:numCache>
                <c:formatCode>#,##0</c:formatCode>
                <c:ptCount val="11"/>
                <c:pt idx="0">
                  <c:v>21863371.93</c:v>
                </c:pt>
                <c:pt idx="1">
                  <c:v>21598676</c:v>
                </c:pt>
                <c:pt idx="2">
                  <c:v>24136062.36</c:v>
                </c:pt>
                <c:pt idx="3">
                  <c:v>24904547</c:v>
                </c:pt>
                <c:pt idx="4">
                  <c:v>25119930.95</c:v>
                </c:pt>
                <c:pt idx="5">
                  <c:v>26675733</c:v>
                </c:pt>
                <c:pt idx="6">
                  <c:v>23486206</c:v>
                </c:pt>
                <c:pt idx="7">
                  <c:v>24181628</c:v>
                </c:pt>
                <c:pt idx="8">
                  <c:v>24871239</c:v>
                </c:pt>
                <c:pt idx="9">
                  <c:v>22655157</c:v>
                </c:pt>
                <c:pt idx="10">
                  <c:v>23852916</c:v>
                </c:pt>
              </c:numCache>
            </c:numRef>
          </c:val>
        </c:ser>
        <c:ser>
          <c:idx val="1"/>
          <c:order val="1"/>
          <c:tx>
            <c:strRef>
              <c:f>'4.10.1_2'!$A$9</c:f>
              <c:strCache>
                <c:ptCount val="1"/>
                <c:pt idx="0">
                  <c:v>GRANELES SÓLIDOS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'4.10.1_2'!$E$7:$O$7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'4.10.1_2'!$E$9:$O$9</c:f>
              <c:numCache>
                <c:formatCode>#,##0</c:formatCode>
                <c:ptCount val="11"/>
                <c:pt idx="0">
                  <c:v>4662814.16</c:v>
                </c:pt>
                <c:pt idx="1">
                  <c:v>5137350.37</c:v>
                </c:pt>
                <c:pt idx="2">
                  <c:v>5759382.78</c:v>
                </c:pt>
                <c:pt idx="3">
                  <c:v>6487378</c:v>
                </c:pt>
                <c:pt idx="4">
                  <c:v>6662398.78</c:v>
                </c:pt>
                <c:pt idx="5">
                  <c:v>5755664</c:v>
                </c:pt>
                <c:pt idx="6">
                  <c:v>4886834</c:v>
                </c:pt>
                <c:pt idx="7">
                  <c:v>5029739</c:v>
                </c:pt>
                <c:pt idx="8">
                  <c:v>5711606</c:v>
                </c:pt>
                <c:pt idx="9">
                  <c:v>5671421</c:v>
                </c:pt>
                <c:pt idx="10">
                  <c:v>5293079</c:v>
                </c:pt>
              </c:numCache>
            </c:numRef>
          </c:val>
        </c:ser>
        <c:ser>
          <c:idx val="2"/>
          <c:order val="2"/>
          <c:tx>
            <c:strRef>
              <c:f>'4.10.1_2'!$A$10</c:f>
              <c:strCache>
                <c:ptCount val="1"/>
                <c:pt idx="0">
                  <c:v>MERCANCÍA GENERAL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'4.10.1_2'!$E$7:$O$7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'4.10.1_2'!$E$10:$O$10</c:f>
              <c:numCache>
                <c:formatCode>#,##0</c:formatCode>
                <c:ptCount val="11"/>
                <c:pt idx="0">
                  <c:v>719893.82</c:v>
                </c:pt>
                <c:pt idx="1">
                  <c:v>480024.16</c:v>
                </c:pt>
                <c:pt idx="2">
                  <c:v>485783.93</c:v>
                </c:pt>
                <c:pt idx="3">
                  <c:v>785447</c:v>
                </c:pt>
                <c:pt idx="4">
                  <c:v>984753.86</c:v>
                </c:pt>
                <c:pt idx="5">
                  <c:v>1145359</c:v>
                </c:pt>
                <c:pt idx="6">
                  <c:v>1299903</c:v>
                </c:pt>
                <c:pt idx="7">
                  <c:v>1190359</c:v>
                </c:pt>
                <c:pt idx="8">
                  <c:v>1296694</c:v>
                </c:pt>
                <c:pt idx="9">
                  <c:v>1459115</c:v>
                </c:pt>
                <c:pt idx="10">
                  <c:v>1742738</c:v>
                </c:pt>
              </c:numCache>
            </c:numRef>
          </c:val>
        </c:ser>
        <c:gapWidth val="150"/>
        <c:overlap val="0"/>
        <c:axId val="16026738"/>
        <c:axId val="68177482"/>
      </c:barChart>
      <c:catAx>
        <c:axId val="1602673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68177482"/>
        <c:crosses val="autoZero"/>
        <c:auto val="1"/>
        <c:lblAlgn val="ctr"/>
        <c:lblOffset val="100"/>
        <c:noMultiLvlLbl val="0"/>
      </c:catAx>
      <c:valAx>
        <c:axId val="6817748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1602673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17</xdr:row>
      <xdr:rowOff>27360</xdr:rowOff>
    </xdr:from>
    <xdr:to>
      <xdr:col>9</xdr:col>
      <xdr:colOff>462600</xdr:colOff>
      <xdr:row>37</xdr:row>
      <xdr:rowOff>52920</xdr:rowOff>
    </xdr:to>
    <xdr:graphicFrame>
      <xdr:nvGraphicFramePr>
        <xdr:cNvPr id="0" name="Gráfico 1"/>
        <xdr:cNvGraphicFramePr/>
      </xdr:nvGraphicFramePr>
      <xdr:xfrm>
        <a:off x="0" y="3862800"/>
        <a:ext cx="8046360" cy="3835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723600</xdr:colOff>
      <xdr:row>0</xdr:row>
      <xdr:rowOff>615960</xdr:rowOff>
    </xdr:to>
    <xdr:pic>
      <xdr:nvPicPr>
        <xdr:cNvPr id="1" name="Imagen 67" descr=""/>
        <xdr:cNvPicPr/>
      </xdr:nvPicPr>
      <xdr:blipFill>
        <a:blip r:embed="rId2"/>
        <a:stretch/>
      </xdr:blipFill>
      <xdr:spPr>
        <a:xfrm>
          <a:off x="0" y="0"/>
          <a:ext cx="2335320" cy="6159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8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W29" activeCellId="0" sqref="W29"/>
    </sheetView>
  </sheetViews>
  <sheetFormatPr defaultColWidth="11.43359375" defaultRowHeight="15" zeroHeight="false" outlineLevelRow="0" outlineLevelCol="0"/>
  <cols>
    <col collapsed="false" customWidth="false" hidden="false" outlineLevel="0" max="4" min="1" style="1" width="11.43"/>
    <col collapsed="false" customWidth="true" hidden="false" outlineLevel="0" max="7" min="5" style="1" width="13"/>
    <col collapsed="false" customWidth="false" hidden="false" outlineLevel="0" max="15" min="8" style="1" width="11.43"/>
    <col collapsed="false" customWidth="false" hidden="false" outlineLevel="0" max="26" min="16" style="2" width="11.43"/>
  </cols>
  <sheetData>
    <row r="1" customFormat="false" ht="58.9" hidden="false" customHeight="true" outlineLevel="0" collapsed="false">
      <c r="A1" s="3"/>
    </row>
    <row r="2" customFormat="false" ht="17.35" hidden="false" customHeight="false" outlineLevel="0" collapsed="false">
      <c r="A2" s="4" t="s">
        <v>0</v>
      </c>
    </row>
    <row r="3" customFormat="false" ht="15" hidden="false" customHeight="false" outlineLevel="0" collapsed="false">
      <c r="A3" s="5"/>
    </row>
    <row r="4" customFormat="false" ht="15" hidden="false" customHeight="false" outlineLevel="0" collapsed="false">
      <c r="A4" s="6" t="s">
        <v>1</v>
      </c>
    </row>
    <row r="5" customFormat="false" ht="15" hidden="false" customHeight="false" outlineLevel="0" collapsed="false">
      <c r="E5" s="7"/>
      <c r="F5" s="7"/>
      <c r="G5" s="7"/>
      <c r="H5" s="7"/>
      <c r="I5" s="7"/>
      <c r="J5" s="7"/>
      <c r="K5" s="7"/>
      <c r="L5" s="7"/>
    </row>
    <row r="6" customFormat="false" ht="15" hidden="false" customHeight="true" outlineLevel="0" collapsed="false">
      <c r="A6" s="8" t="s">
        <v>2</v>
      </c>
      <c r="B6" s="8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customFormat="false" ht="15" hidden="false" customHeight="false" outlineLevel="0" collapsed="false">
      <c r="A7" s="8"/>
      <c r="B7" s="8"/>
      <c r="C7" s="8"/>
      <c r="D7" s="8"/>
      <c r="E7" s="8" t="n">
        <v>2014</v>
      </c>
      <c r="F7" s="8" t="n">
        <v>2015</v>
      </c>
      <c r="G7" s="8" t="n">
        <v>2016</v>
      </c>
      <c r="H7" s="8" t="n">
        <v>2017</v>
      </c>
      <c r="I7" s="8" t="n">
        <v>2018</v>
      </c>
      <c r="J7" s="8" t="n">
        <v>2019</v>
      </c>
      <c r="K7" s="8" t="n">
        <v>2020</v>
      </c>
      <c r="L7" s="8" t="n">
        <v>2021</v>
      </c>
      <c r="M7" s="8" t="n">
        <v>2022</v>
      </c>
      <c r="N7" s="8" t="n">
        <v>2023</v>
      </c>
      <c r="O7" s="8" t="n">
        <v>2024</v>
      </c>
    </row>
    <row r="8" customFormat="false" ht="15.75" hidden="false" customHeight="true" outlineLevel="0" collapsed="false">
      <c r="A8" s="10" t="s">
        <v>3</v>
      </c>
      <c r="B8" s="10"/>
      <c r="C8" s="10"/>
      <c r="D8" s="10"/>
      <c r="E8" s="11" t="n">
        <v>21863371.93</v>
      </c>
      <c r="F8" s="11" t="n">
        <v>21598676</v>
      </c>
      <c r="G8" s="11" t="n">
        <v>24136062.36</v>
      </c>
      <c r="H8" s="11" t="n">
        <v>24904547</v>
      </c>
      <c r="I8" s="11" t="n">
        <v>25119930.95</v>
      </c>
      <c r="J8" s="11" t="n">
        <v>26675733</v>
      </c>
      <c r="K8" s="11" t="n">
        <v>23486206</v>
      </c>
      <c r="L8" s="11" t="n">
        <v>24181628</v>
      </c>
      <c r="M8" s="11" t="n">
        <v>24871239</v>
      </c>
      <c r="N8" s="11" t="n">
        <v>22655157</v>
      </c>
      <c r="O8" s="11" t="n">
        <v>23852916</v>
      </c>
    </row>
    <row r="9" customFormat="false" ht="15" hidden="false" customHeight="true" outlineLevel="0" collapsed="false">
      <c r="A9" s="10" t="s">
        <v>4</v>
      </c>
      <c r="B9" s="10"/>
      <c r="C9" s="10"/>
      <c r="D9" s="10"/>
      <c r="E9" s="11" t="n">
        <v>4662814.16</v>
      </c>
      <c r="F9" s="11" t="n">
        <v>5137350.37</v>
      </c>
      <c r="G9" s="11" t="n">
        <v>5759382.78</v>
      </c>
      <c r="H9" s="11" t="n">
        <v>6487378</v>
      </c>
      <c r="I9" s="11" t="n">
        <v>6662398.78</v>
      </c>
      <c r="J9" s="11" t="n">
        <v>5755664</v>
      </c>
      <c r="K9" s="11" t="n">
        <v>4886834</v>
      </c>
      <c r="L9" s="11" t="n">
        <v>5029739</v>
      </c>
      <c r="M9" s="11" t="n">
        <v>5711606</v>
      </c>
      <c r="N9" s="11" t="n">
        <v>5671421</v>
      </c>
      <c r="O9" s="11" t="n">
        <v>5293079</v>
      </c>
    </row>
    <row r="10" customFormat="false" ht="15" hidden="false" customHeight="true" outlineLevel="0" collapsed="false">
      <c r="A10" s="10" t="s">
        <v>5</v>
      </c>
      <c r="B10" s="10"/>
      <c r="C10" s="10"/>
      <c r="D10" s="10"/>
      <c r="E10" s="11" t="n">
        <v>719893.82</v>
      </c>
      <c r="F10" s="11" t="n">
        <v>480024.16</v>
      </c>
      <c r="G10" s="11" t="n">
        <v>485783.93</v>
      </c>
      <c r="H10" s="11" t="n">
        <v>785447</v>
      </c>
      <c r="I10" s="11" t="n">
        <v>984753.86</v>
      </c>
      <c r="J10" s="11" t="n">
        <v>1145359</v>
      </c>
      <c r="K10" s="11" t="n">
        <v>1299903</v>
      </c>
      <c r="L10" s="11" t="n">
        <v>1190359</v>
      </c>
      <c r="M10" s="11" t="n">
        <v>1296694</v>
      </c>
      <c r="N10" s="11" t="n">
        <v>1459115</v>
      </c>
      <c r="O10" s="11" t="n">
        <v>1742738</v>
      </c>
    </row>
    <row r="11" customFormat="false" ht="15" hidden="false" customHeight="true" outlineLevel="0" collapsed="false">
      <c r="A11" s="8" t="s">
        <v>6</v>
      </c>
      <c r="B11" s="8"/>
      <c r="C11" s="8"/>
      <c r="D11" s="8"/>
      <c r="E11" s="12" t="n">
        <f aca="false">SUM(E8:E10)</f>
        <v>27246079.91</v>
      </c>
      <c r="F11" s="12" t="n">
        <f aca="false">SUM(F8:F10)</f>
        <v>27216050.53</v>
      </c>
      <c r="G11" s="12" t="n">
        <f aca="false">SUM(G8:G10)</f>
        <v>30381229.07</v>
      </c>
      <c r="H11" s="12" t="n">
        <f aca="false">SUM(H8:H10)</f>
        <v>32177372</v>
      </c>
      <c r="I11" s="12" t="n">
        <f aca="false">SUM(I8:I10)</f>
        <v>32767083.59</v>
      </c>
      <c r="J11" s="12" t="n">
        <f aca="false">SUM(J8:J10)</f>
        <v>33576756</v>
      </c>
      <c r="K11" s="12" t="n">
        <f aca="false">SUM(K8:K10)</f>
        <v>29672943</v>
      </c>
      <c r="L11" s="12" t="n">
        <f aca="false">SUM(L8:L10)</f>
        <v>30401726</v>
      </c>
      <c r="M11" s="12" t="n">
        <f aca="false">SUM(M8:M10)</f>
        <v>31879539</v>
      </c>
      <c r="N11" s="12" t="n">
        <f aca="false">SUM(N8:N10)</f>
        <v>29785693</v>
      </c>
      <c r="O11" s="12" t="n">
        <f aca="false">SUM(O8:O10)</f>
        <v>30888733</v>
      </c>
    </row>
    <row r="12" customFormat="false" ht="15" hidden="false" customHeight="true" outlineLevel="0" collapsed="false">
      <c r="A12" s="10" t="s">
        <v>7</v>
      </c>
      <c r="B12" s="10"/>
      <c r="C12" s="10"/>
      <c r="D12" s="10"/>
      <c r="E12" s="11" t="n">
        <v>2374.156</v>
      </c>
      <c r="F12" s="11" t="n">
        <v>2293.954</v>
      </c>
      <c r="G12" s="11" t="n">
        <v>2031.59</v>
      </c>
      <c r="H12" s="11" t="n">
        <v>2010</v>
      </c>
      <c r="I12" s="11" t="n">
        <v>1902.75</v>
      </c>
      <c r="J12" s="11" t="n">
        <v>208</v>
      </c>
      <c r="K12" s="11" t="n">
        <v>162</v>
      </c>
      <c r="L12" s="11" t="n">
        <v>178</v>
      </c>
      <c r="M12" s="11" t="n">
        <v>172</v>
      </c>
      <c r="N12" s="11" t="n">
        <v>162</v>
      </c>
      <c r="O12" s="11" t="n">
        <v>115</v>
      </c>
    </row>
    <row r="13" customFormat="false" ht="15" hidden="false" customHeight="true" outlineLevel="0" collapsed="false">
      <c r="A13" s="10" t="s">
        <v>8</v>
      </c>
      <c r="B13" s="10"/>
      <c r="C13" s="10"/>
      <c r="D13" s="10"/>
      <c r="E13" s="11" t="n">
        <v>140882</v>
      </c>
      <c r="F13" s="11" t="n">
        <v>140844</v>
      </c>
      <c r="G13" s="11" t="n">
        <v>142844</v>
      </c>
      <c r="H13" s="11" t="n">
        <v>147574</v>
      </c>
      <c r="I13" s="11" t="n">
        <v>184903</v>
      </c>
      <c r="J13" s="11" t="n">
        <v>216606</v>
      </c>
      <c r="K13" s="11" t="n">
        <v>156752</v>
      </c>
      <c r="L13" s="11" t="n">
        <v>210753</v>
      </c>
      <c r="M13" s="11" t="n">
        <v>179212</v>
      </c>
      <c r="N13" s="11" t="n">
        <v>169749</v>
      </c>
      <c r="O13" s="11" t="n">
        <v>178977</v>
      </c>
    </row>
    <row r="14" customFormat="false" ht="15" hidden="false" customHeight="true" outlineLevel="0" collapsed="false">
      <c r="A14" s="10" t="s">
        <v>9</v>
      </c>
      <c r="B14" s="10"/>
      <c r="C14" s="10"/>
      <c r="D14" s="10"/>
      <c r="E14" s="11" t="n">
        <v>54502.69</v>
      </c>
      <c r="F14" s="11" t="n">
        <v>16246.24</v>
      </c>
      <c r="G14" s="11" t="n">
        <v>31066.87</v>
      </c>
      <c r="H14" s="11" t="n">
        <v>5616</v>
      </c>
      <c r="I14" s="11" t="n">
        <v>12974.24</v>
      </c>
      <c r="J14" s="11" t="n">
        <v>20156</v>
      </c>
      <c r="K14" s="11" t="n">
        <v>89363</v>
      </c>
      <c r="L14" s="11" t="n">
        <v>73337</v>
      </c>
      <c r="M14" s="11" t="n">
        <v>86740</v>
      </c>
      <c r="N14" s="11" t="n">
        <v>130358</v>
      </c>
      <c r="O14" s="11" t="n">
        <v>42245</v>
      </c>
    </row>
    <row r="15" customFormat="false" ht="15" hidden="false" customHeight="true" outlineLevel="0" collapsed="false">
      <c r="A15" s="13" t="s">
        <v>10</v>
      </c>
      <c r="B15" s="13"/>
      <c r="C15" s="13"/>
      <c r="D15" s="13"/>
      <c r="E15" s="12" t="n">
        <f aca="false">SUM(E11:E14)</f>
        <v>27443838.756</v>
      </c>
      <c r="F15" s="12" t="n">
        <f aca="false">F11+F12+F13+F14</f>
        <v>27375434.724</v>
      </c>
      <c r="G15" s="12" t="n">
        <f aca="false">G11+G12+G13+G14</f>
        <v>30557171.53</v>
      </c>
      <c r="H15" s="12" t="n">
        <f aca="false">H11+H12+H13+H14</f>
        <v>32332572</v>
      </c>
      <c r="I15" s="12" t="n">
        <f aca="false">I11+I12+I13+I14</f>
        <v>32966863.58</v>
      </c>
      <c r="J15" s="12" t="n">
        <v>33813726</v>
      </c>
      <c r="K15" s="12" t="n">
        <f aca="false">SUM(K11:K14)</f>
        <v>29919220</v>
      </c>
      <c r="L15" s="12" t="n">
        <f aca="false">SUM(L11:L14)</f>
        <v>30685994</v>
      </c>
      <c r="M15" s="12" t="n">
        <f aca="false">SUM(M11:M14)</f>
        <v>32145663</v>
      </c>
      <c r="N15" s="12" t="n">
        <v>30085963</v>
      </c>
      <c r="O15" s="12" t="n">
        <f aca="false">SUM(O11:O14)</f>
        <v>31110070</v>
      </c>
    </row>
    <row r="17" customFormat="false" ht="15" hidden="false" customHeight="false" outlineLevel="0" collapsed="false">
      <c r="K17" s="14"/>
      <c r="L17" s="14"/>
    </row>
    <row r="18" customFormat="false" ht="15" hidden="false" customHeight="false" outlineLevel="0" collapsed="false">
      <c r="J18" s="14"/>
      <c r="K18" s="15"/>
      <c r="L18" s="14"/>
    </row>
  </sheetData>
  <mergeCells count="10">
    <mergeCell ref="A6:D7"/>
    <mergeCell ref="E6:O6"/>
    <mergeCell ref="A8:D8"/>
    <mergeCell ref="A9:D9"/>
    <mergeCell ref="A10:D10"/>
    <mergeCell ref="A11:D11"/>
    <mergeCell ref="A12:D12"/>
    <mergeCell ref="A13:D13"/>
    <mergeCell ref="A14:D14"/>
    <mergeCell ref="A15:D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2025-06-16T16:49:36Z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