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<sst xmlns="http://schemas.openxmlformats.org/spreadsheetml/2006/main" count="11" uniqueCount="11">
  <si>
    <t xml:space="preserve">4.10 Graphs and historical series </t>
  </si>
  <si>
    <t xml:space="preserve">4.10.1 Freight traffic (Tonnes)</t>
  </si>
  <si>
    <t xml:space="preserve">Item</t>
  </si>
  <si>
    <t xml:space="preserve">Liquid bulk</t>
  </si>
  <si>
    <t xml:space="preserve">Solid bulk</t>
  </si>
  <si>
    <t xml:space="preserve">General merchandise</t>
  </si>
  <si>
    <t xml:space="preserve">      TOTAL</t>
  </si>
  <si>
    <t xml:space="preserve">Fishing</t>
  </si>
  <si>
    <t xml:space="preserve">Supplies</t>
  </si>
  <si>
    <t xml:space="preserve">Internal traffic</t>
  </si>
  <si>
    <t xml:space="preserve">Total port traffic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</si>
</sst>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0.00\ %"/>
    <numFmt numFmtId="168" formatCode="#,##0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12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200" b="1" u="none" strike="noStrike">
                <a:solidFill>
                  <a:srgbClr val="595959"/>
                </a:solidFill>
                <a:uFillTx/>
                <a:latin typeface="Calibri"/>
              </a:rPr>
              <a:t>Freight traffic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'4.10.1'!$A$9</c:f>
              <c:strCache>
                <c:ptCount val="1"/>
                <c:pt idx="0">
                  <c:v>Liquid bulk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'4.10.1'!$E$9:$O$9</c:f>
              <c:numCache>
                <c:formatCode>#,##0</c:formatCode>
                <c:ptCount val="11"/>
                <c:pt idx="0">
                  <c:v>21598676</c:v>
                </c:pt>
                <c:pt idx="1">
                  <c:v>24136062.36</c:v>
                </c:pt>
                <c:pt idx="2">
                  <c:v>24904547</c:v>
                </c:pt>
                <c:pt idx="3">
                  <c:v>25119930.95</c:v>
                </c:pt>
                <c:pt idx="4">
                  <c:v>26675733</c:v>
                </c:pt>
                <c:pt idx="5">
                  <c:v>23486206</c:v>
                </c:pt>
                <c:pt idx="6">
                  <c:v>24181628</c:v>
                </c:pt>
                <c:pt idx="7">
                  <c:v>24871239</c:v>
                </c:pt>
                <c:pt idx="8">
                  <c:v>22655157</c:v>
                </c:pt>
                <c:pt idx="9">
                  <c:v>23852916</c:v>
                </c:pt>
                <c:pt idx="10">
                  <c:v>22566795</c:v>
                </c:pt>
              </c:numCache>
            </c:numRef>
          </c:val>
        </c:ser>
        <c:ser>
          <c:idx val="1"/>
          <c:order val="1"/>
          <c:tx>
            <c:strRef>
              <c:f>'4.10.1'!$A$10</c:f>
              <c:strCache>
                <c:ptCount val="1"/>
                <c:pt idx="0">
                  <c:v>Solid bulk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'4.10.1'!$E$10:$O$10</c:f>
              <c:numCache>
                <c:formatCode>#,##0</c:formatCode>
                <c:ptCount val="11"/>
                <c:pt idx="0">
                  <c:v>5137350.37</c:v>
                </c:pt>
                <c:pt idx="1">
                  <c:v>5759382.78</c:v>
                </c:pt>
                <c:pt idx="2">
                  <c:v>6487378</c:v>
                </c:pt>
                <c:pt idx="3">
                  <c:v>6662398.78</c:v>
                </c:pt>
                <c:pt idx="4">
                  <c:v>5755664</c:v>
                </c:pt>
                <c:pt idx="5">
                  <c:v>4886834</c:v>
                </c:pt>
                <c:pt idx="6">
                  <c:v>5029739</c:v>
                </c:pt>
                <c:pt idx="7">
                  <c:v>5711606</c:v>
                </c:pt>
                <c:pt idx="8">
                  <c:v>5671421</c:v>
                </c:pt>
                <c:pt idx="9">
                  <c:v>5293079</c:v>
                </c:pt>
                <c:pt idx="10">
                  <c:v>5438953</c:v>
                </c:pt>
              </c:numCache>
            </c:numRef>
          </c:val>
        </c:ser>
        <c:ser>
          <c:idx val="2"/>
          <c:order val="2"/>
          <c:tx>
            <c:strRef>
              <c:f>'4.10.1'!$A$11</c:f>
              <c:strCache>
                <c:ptCount val="1"/>
                <c:pt idx="0">
                  <c:v>General merchandise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'4.10.1'!$E$11:$O$11</c:f>
              <c:numCache>
                <c:formatCode>#,##0</c:formatCode>
                <c:ptCount val="11"/>
                <c:pt idx="0">
                  <c:v>480024.16</c:v>
                </c:pt>
                <c:pt idx="1">
                  <c:v>485783.93</c:v>
                </c:pt>
                <c:pt idx="2">
                  <c:v>785447</c:v>
                </c:pt>
                <c:pt idx="3">
                  <c:v>984753.86</c:v>
                </c:pt>
                <c:pt idx="4">
                  <c:v>1145359</c:v>
                </c:pt>
                <c:pt idx="5">
                  <c:v>1299903</c:v>
                </c:pt>
                <c:pt idx="6">
                  <c:v>1190359</c:v>
                </c:pt>
                <c:pt idx="7">
                  <c:v>1296694</c:v>
                </c:pt>
                <c:pt idx="8">
                  <c:v>1459115</c:v>
                </c:pt>
                <c:pt idx="9">
                  <c:v>1742738</c:v>
                </c:pt>
                <c:pt idx="10">
                  <c:v>1842087</c:v>
                </c:pt>
              </c:numCache>
            </c:numRef>
          </c:val>
        </c:ser>
        <c:gapWidth val="150"/>
        <c:overlap val="0"/>
        <c:axId val="69905747"/>
        <c:axId val="58051796"/>
      </c:barChart>
      <c:catAx>
        <c:axId val="699057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8051796"/>
        <c:crosses val="autoZero"/>
        <c:auto val="1"/>
        <c:lblAlgn val="ctr"/>
        <c:lblOffset val="100"/>
        <c:noMultiLvlLbl val="0"/>
      </c:catAx>
      <c:valAx>
        <c:axId val="5805179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99057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27360</xdr:rowOff>
    </xdr:from>
    <xdr:to>
      <xdr:col>8</xdr:col>
      <xdr:colOff>464040</xdr:colOff>
      <xdr:row>38</xdr:row>
      <xdr:rowOff>54360</xdr:rowOff>
    </xdr:to>
    <xdr:graphicFrame>
      <xdr:nvGraphicFramePr>
        <xdr:cNvPr id="1" name="Gráfico 1"/>
        <xdr:cNvGraphicFramePr/>
      </xdr:nvGraphicFramePr>
      <xdr:xfrm>
        <a:off x="0" y="4158000"/>
        <a:ext cx="7131600" cy="383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67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28" activeCellId="0" sqref="L28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4" min="1" style="1" width="11.43"/>
    <col collapsed="false" customWidth="true" hidden="false" outlineLevel="0" max="6" min="5" style="1" width="13"/>
    <col collapsed="false" customWidth="false" hidden="false" outlineLevel="0" max="16384" min="7" style="1" width="11.43"/>
  </cols>
  <sheetData>
    <row r="1" s="2" customFormat="true" ht="67.15" hidden="false" customHeight="true" outlineLevel="0" collapsed="false"/>
    <row r="2" customFormat="false" ht="17.35" hidden="false" customHeight="false" outlineLevel="0" collapsed="false">
      <c r="A2" s="3" t="s">
        <v>0</v>
      </c>
    </row>
    <row r="3" customFormat="false" ht="15" hidden="false" customHeight="false" outlineLevel="0" collapsed="false">
      <c r="A3" s="4"/>
    </row>
    <row r="4" customFormat="false" ht="15" hidden="false" customHeight="false" outlineLevel="0" collapsed="false">
      <c r="A4" s="5" t="s">
        <v>1</v>
      </c>
    </row>
    <row r="6" customFormat="false" ht="15" hidden="false" customHeight="false" outlineLevel="0" collapsed="false">
      <c r="E6" s="6"/>
      <c r="F6" s="6"/>
      <c r="G6" s="6"/>
      <c r="H6" s="6"/>
      <c r="I6" s="6"/>
      <c r="J6" s="6"/>
      <c r="K6" s="6"/>
    </row>
    <row r="7" customFormat="false" ht="15" hidden="false" customHeight="true" outlineLevel="0" collapsed="false">
      <c r="A7" s="7" t="s">
        <v>2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5" hidden="false" customHeight="false" outlineLevel="0" collapsed="false">
      <c r="A8" s="7"/>
      <c r="B8" s="7"/>
      <c r="C8" s="7"/>
      <c r="D8" s="7"/>
      <c r="E8" s="7" t="n">
        <v>2015</v>
      </c>
      <c r="F8" s="7" t="n">
        <v>2016</v>
      </c>
      <c r="G8" s="7" t="n">
        <v>2017</v>
      </c>
      <c r="H8" s="7" t="n">
        <v>2018</v>
      </c>
      <c r="I8" s="7" t="n">
        <v>2019</v>
      </c>
      <c r="J8" s="7" t="n">
        <v>2020</v>
      </c>
      <c r="K8" s="7" t="n">
        <v>2021</v>
      </c>
      <c r="L8" s="7" t="n">
        <v>2022</v>
      </c>
      <c r="M8" s="7" t="n">
        <v>2023</v>
      </c>
      <c r="N8" s="7" t="n">
        <v>2024</v>
      </c>
      <c r="O8" s="7" t="n">
        <v>2025</v>
      </c>
    </row>
    <row r="9" customFormat="false" ht="15.75" hidden="false" customHeight="true" outlineLevel="0" collapsed="false">
      <c r="A9" s="9" t="s">
        <v>3</v>
      </c>
      <c r="B9" s="9"/>
      <c r="C9" s="9"/>
      <c r="D9" s="9"/>
      <c r="E9" s="10" t="n">
        <v>21598676</v>
      </c>
      <c r="F9" s="10" t="n">
        <v>24136062.36</v>
      </c>
      <c r="G9" s="10" t="n">
        <v>24904547</v>
      </c>
      <c r="H9" s="10" t="n">
        <v>25119930.95</v>
      </c>
      <c r="I9" s="10" t="n">
        <v>26675733</v>
      </c>
      <c r="J9" s="10" t="n">
        <v>23486206</v>
      </c>
      <c r="K9" s="10" t="n">
        <v>24181628</v>
      </c>
      <c r="L9" s="10" t="n">
        <v>24871239</v>
      </c>
      <c r="M9" s="10" t="n">
        <v>22655157</v>
      </c>
      <c r="N9" s="10" t="n">
        <v>23852916</v>
      </c>
      <c r="O9" s="10" t="n">
        <v>22566795</v>
      </c>
    </row>
    <row r="10" customFormat="false" ht="15" hidden="false" customHeight="true" outlineLevel="0" collapsed="false">
      <c r="A10" s="9" t="s">
        <v>4</v>
      </c>
      <c r="B10" s="9"/>
      <c r="C10" s="9"/>
      <c r="D10" s="9"/>
      <c r="E10" s="10" t="n">
        <v>5137350.37</v>
      </c>
      <c r="F10" s="10" t="n">
        <v>5759382.78</v>
      </c>
      <c r="G10" s="10" t="n">
        <v>6487378</v>
      </c>
      <c r="H10" s="10" t="n">
        <v>6662398.78</v>
      </c>
      <c r="I10" s="10" t="n">
        <v>5755664</v>
      </c>
      <c r="J10" s="10" t="n">
        <v>4886834</v>
      </c>
      <c r="K10" s="10" t="n">
        <v>5029739</v>
      </c>
      <c r="L10" s="10" t="n">
        <v>5711606</v>
      </c>
      <c r="M10" s="10" t="n">
        <v>5671421</v>
      </c>
      <c r="N10" s="10" t="n">
        <v>5293079</v>
      </c>
      <c r="O10" s="10" t="n">
        <v>5438953</v>
      </c>
    </row>
    <row r="11" customFormat="false" ht="15" hidden="false" customHeight="true" outlineLevel="0" collapsed="false">
      <c r="A11" s="9" t="s">
        <v>5</v>
      </c>
      <c r="B11" s="9"/>
      <c r="C11" s="9"/>
      <c r="D11" s="9"/>
      <c r="E11" s="10" t="n">
        <v>480024.16</v>
      </c>
      <c r="F11" s="10" t="n">
        <v>485783.93</v>
      </c>
      <c r="G11" s="10" t="n">
        <v>785447</v>
      </c>
      <c r="H11" s="10" t="n">
        <v>984753.86</v>
      </c>
      <c r="I11" s="10" t="n">
        <v>1145359</v>
      </c>
      <c r="J11" s="10" t="n">
        <v>1299903</v>
      </c>
      <c r="K11" s="10" t="n">
        <v>1190359</v>
      </c>
      <c r="L11" s="10" t="n">
        <v>1296694</v>
      </c>
      <c r="M11" s="10" t="n">
        <v>1459115</v>
      </c>
      <c r="N11" s="10" t="n">
        <v>1742738</v>
      </c>
      <c r="O11" s="10" t="n">
        <v>1842087</v>
      </c>
    </row>
    <row r="12" customFormat="false" ht="15" hidden="false" customHeight="true" outlineLevel="0" collapsed="false">
      <c r="A12" s="7" t="s">
        <v>6</v>
      </c>
      <c r="B12" s="7"/>
      <c r="C12" s="7"/>
      <c r="D12" s="7"/>
      <c r="E12" s="11" t="n">
        <f aca="false">SUM(E9:E11)</f>
        <v>27216050.53</v>
      </c>
      <c r="F12" s="11" t="n">
        <f aca="false">SUM(F9:F11)</f>
        <v>30381229.07</v>
      </c>
      <c r="G12" s="11" t="n">
        <f aca="false">SUM(G9:G11)</f>
        <v>32177372</v>
      </c>
      <c r="H12" s="11" t="n">
        <f aca="false">SUM(H9:H11)</f>
        <v>32767083.59</v>
      </c>
      <c r="I12" s="11" t="n">
        <f aca="false">SUM(I9:I11)</f>
        <v>33576756</v>
      </c>
      <c r="J12" s="11" t="n">
        <f aca="false">SUM(J9:J11)</f>
        <v>29672943</v>
      </c>
      <c r="K12" s="11" t="n">
        <f aca="false">SUM(K9:K11)</f>
        <v>30401726</v>
      </c>
      <c r="L12" s="11" t="n">
        <f aca="false">SUM(L9:L11)</f>
        <v>31879539</v>
      </c>
      <c r="M12" s="11" t="n">
        <f aca="false">SUM(M9:M11)</f>
        <v>29785693</v>
      </c>
      <c r="N12" s="11" t="n">
        <f aca="false">SUM(N9:N11)</f>
        <v>30888733</v>
      </c>
      <c r="O12" s="11" t="n">
        <f aca="false">SUM(O9:O11)</f>
        <v>29847835</v>
      </c>
    </row>
    <row r="13" customFormat="false" ht="15" hidden="false" customHeight="true" outlineLevel="0" collapsed="false">
      <c r="A13" s="9" t="s">
        <v>7</v>
      </c>
      <c r="B13" s="9"/>
      <c r="C13" s="9"/>
      <c r="D13" s="9"/>
      <c r="E13" s="10" t="n">
        <v>2293.954</v>
      </c>
      <c r="F13" s="10" t="n">
        <v>2031.59</v>
      </c>
      <c r="G13" s="10" t="n">
        <v>2010</v>
      </c>
      <c r="H13" s="10" t="n">
        <v>1902.75</v>
      </c>
      <c r="I13" s="10" t="n">
        <v>208</v>
      </c>
      <c r="J13" s="10" t="n">
        <v>162</v>
      </c>
      <c r="K13" s="10" t="n">
        <v>178</v>
      </c>
      <c r="L13" s="10" t="n">
        <v>172</v>
      </c>
      <c r="M13" s="10" t="n">
        <v>162</v>
      </c>
      <c r="N13" s="10" t="n">
        <v>115</v>
      </c>
      <c r="O13" s="10" t="n">
        <v>130</v>
      </c>
    </row>
    <row r="14" customFormat="false" ht="15" hidden="false" customHeight="true" outlineLevel="0" collapsed="false">
      <c r="A14" s="9" t="s">
        <v>8</v>
      </c>
      <c r="B14" s="9"/>
      <c r="C14" s="9"/>
      <c r="D14" s="9"/>
      <c r="E14" s="10" t="n">
        <v>140844</v>
      </c>
      <c r="F14" s="10" t="n">
        <v>142844</v>
      </c>
      <c r="G14" s="10" t="n">
        <v>147574</v>
      </c>
      <c r="H14" s="10" t="n">
        <v>184903</v>
      </c>
      <c r="I14" s="10" t="n">
        <v>216606</v>
      </c>
      <c r="J14" s="10" t="n">
        <v>156752</v>
      </c>
      <c r="K14" s="10" t="n">
        <v>210753</v>
      </c>
      <c r="L14" s="10" t="n">
        <v>179212</v>
      </c>
      <c r="M14" s="10" t="n">
        <v>169749</v>
      </c>
      <c r="N14" s="10" t="n">
        <v>178977</v>
      </c>
      <c r="O14" s="10" t="n">
        <v>131384</v>
      </c>
    </row>
    <row r="15" customFormat="false" ht="15" hidden="false" customHeight="true" outlineLevel="0" collapsed="false">
      <c r="A15" s="9" t="s">
        <v>9</v>
      </c>
      <c r="B15" s="9"/>
      <c r="C15" s="9"/>
      <c r="D15" s="9"/>
      <c r="E15" s="10" t="n">
        <v>16246.24</v>
      </c>
      <c r="F15" s="10" t="n">
        <v>31066.87</v>
      </c>
      <c r="G15" s="10" t="n">
        <v>5616</v>
      </c>
      <c r="H15" s="10" t="n">
        <v>12974.24</v>
      </c>
      <c r="I15" s="10" t="n">
        <v>20156</v>
      </c>
      <c r="J15" s="10" t="n">
        <v>89363</v>
      </c>
      <c r="K15" s="10" t="n">
        <v>73337</v>
      </c>
      <c r="L15" s="10" t="n">
        <v>86740</v>
      </c>
      <c r="M15" s="10" t="n">
        <v>130358</v>
      </c>
      <c r="N15" s="10" t="n">
        <v>42245</v>
      </c>
      <c r="O15" s="10" t="n">
        <v>330801</v>
      </c>
    </row>
    <row r="16" customFormat="false" ht="15" hidden="false" customHeight="true" outlineLevel="0" collapsed="false">
      <c r="A16" s="12" t="s">
        <v>10</v>
      </c>
      <c r="B16" s="12"/>
      <c r="C16" s="12"/>
      <c r="D16" s="12"/>
      <c r="E16" s="11" t="n">
        <f aca="false">E12+E13+E14+E15</f>
        <v>27375434.724</v>
      </c>
      <c r="F16" s="11" t="n">
        <f aca="false">F12+F13+F14+F15</f>
        <v>30557171.53</v>
      </c>
      <c r="G16" s="11" t="n">
        <f aca="false">G12+G13+G14+G15</f>
        <v>32332572</v>
      </c>
      <c r="H16" s="11" t="n">
        <f aca="false">H12+H13+H14+H15</f>
        <v>32966863.58</v>
      </c>
      <c r="I16" s="11" t="n">
        <v>33813726</v>
      </c>
      <c r="J16" s="11" t="n">
        <f aca="false">SUM(J12:J15)</f>
        <v>29919220</v>
      </c>
      <c r="K16" s="11" t="n">
        <f aca="false">SUM(K12:K15)</f>
        <v>30685994</v>
      </c>
      <c r="L16" s="11" t="n">
        <f aca="false">SUM(L12:L15)</f>
        <v>32145663</v>
      </c>
      <c r="M16" s="11" t="n">
        <v>30085963</v>
      </c>
      <c r="N16" s="11" t="n">
        <f aca="false">SUM(N12:N15)</f>
        <v>31110070</v>
      </c>
      <c r="O16" s="11" t="n">
        <f aca="false">SUM(O12:O15)</f>
        <v>30310150</v>
      </c>
    </row>
    <row r="18" customFormat="false" ht="15" hidden="false" customHeight="false" outlineLevel="0" collapsed="false">
      <c r="J18" s="13"/>
      <c r="K18" s="13"/>
    </row>
    <row r="19" customFormat="false" ht="15" hidden="false" customHeight="false" outlineLevel="0" collapsed="false">
      <c r="I19" s="13"/>
      <c r="J19" s="14"/>
      <c r="K19" s="13"/>
    </row>
  </sheetData>
  <mergeCells count="10">
    <mergeCell ref="A7:D8"/>
    <mergeCell ref="E7:O7"/>
    <mergeCell ref="A9:D9"/>
    <mergeCell ref="A10:D10"/>
    <mergeCell ref="A11:D11"/>
    <mergeCell ref="A12:D12"/>
    <mergeCell ref="A13:D13"/>
    <mergeCell ref="A14:D14"/>
    <mergeCell ref="A15:D15"/>
    <mergeCell ref="A16:D1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2026-06-11T14:09:02Z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